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80" tabRatio="794" activeTab="0"/>
  </bookViews>
  <sheets>
    <sheet name="第65回出漕申込書" sheetId="1" r:id="rId1"/>
    <sheet name="第65回借艇申込書" sheetId="2" r:id="rId2"/>
    <sheet name="第65回申込確認書" sheetId="3" r:id="rId3"/>
  </sheets>
  <definedNames>
    <definedName name="_xlnm.Print_Area" localSheetId="0">'第65回出漕申込書'!$A$1:$I$44</definedName>
  </definedNames>
  <calcPr fullCalcOnLoad="1"/>
</workbook>
</file>

<file path=xl/sharedStrings.xml><?xml version="1.0" encoding="utf-8"?>
<sst xmlns="http://schemas.openxmlformats.org/spreadsheetml/2006/main" count="229" uniqueCount="124">
  <si>
    <t>種目</t>
  </si>
  <si>
    <t>出漕料</t>
  </si>
  <si>
    <t>エイト</t>
  </si>
  <si>
    <t>舵手無フォア</t>
  </si>
  <si>
    <t>舵手付ｸｵﾄﾞﾙﾌﾟﾙ</t>
  </si>
  <si>
    <t>舵手付フォア</t>
  </si>
  <si>
    <t>ダブルスカル</t>
  </si>
  <si>
    <t>シングルスカル</t>
  </si>
  <si>
    <t>舵手無ｸｵﾄﾞﾙﾌﾟﾙ</t>
  </si>
  <si>
    <t>舵手無ペア</t>
  </si>
  <si>
    <t>成年</t>
  </si>
  <si>
    <t>中学</t>
  </si>
  <si>
    <t>監督</t>
  </si>
  <si>
    <t>氏名</t>
  </si>
  <si>
    <t>身長</t>
  </si>
  <si>
    <t>体重</t>
  </si>
  <si>
    <t>住所</t>
  </si>
  <si>
    <t>電話</t>
  </si>
  <si>
    <t>携帯</t>
  </si>
  <si>
    <t>団体名（クルー名）</t>
  </si>
  <si>
    <t>借艇責任者</t>
  </si>
  <si>
    <t>住所</t>
  </si>
  <si>
    <t>〒</t>
  </si>
  <si>
    <t>電話</t>
  </si>
  <si>
    <t>ＦＡＸ</t>
  </si>
  <si>
    <t>携帯</t>
  </si>
  <si>
    <t>E-mail</t>
  </si>
  <si>
    <t>借艇料金</t>
  </si>
  <si>
    <t>艇　　　　種</t>
  </si>
  <si>
    <t>料　　金</t>
  </si>
  <si>
    <t>借艇数</t>
  </si>
  <si>
    <t>艇</t>
  </si>
  <si>
    <t>　ダブルスカル　　　　　</t>
  </si>
  <si>
    <t>　シングルスカル　　　　　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</si>
  <si>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</si>
  <si>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≪連絡者≫</t>
  </si>
  <si>
    <t>【お願い】</t>
  </si>
  <si>
    <t>小計</t>
  </si>
  <si>
    <t>円</t>
  </si>
  <si>
    <t>男子</t>
  </si>
  <si>
    <t>女子</t>
  </si>
  <si>
    <t>合計</t>
  </si>
  <si>
    <t>【出漕料内訳】</t>
  </si>
  <si>
    <t>【傷害保険料内訳】</t>
  </si>
  <si>
    <t>人</t>
  </si>
  <si>
    <t>傷害保険料</t>
  </si>
  <si>
    <t>人</t>
  </si>
  <si>
    <t>計</t>
  </si>
  <si>
    <t>【総計】</t>
  </si>
  <si>
    <t>１人あたり</t>
  </si>
  <si>
    <t>出漕申込 確認書</t>
  </si>
  <si>
    <t>　　　　ふ　　　り　　　が　　　な</t>
  </si>
  <si>
    <t>COX</t>
  </si>
  <si>
    <t>ふりがな</t>
  </si>
  <si>
    <t>S</t>
  </si>
  <si>
    <t>B</t>
  </si>
  <si>
    <t>〒</t>
  </si>
  <si>
    <t>FAX</t>
  </si>
  <si>
    <t>E-mail</t>
  </si>
  <si>
    <t>＜送付先＞</t>
  </si>
  <si>
    <t>　　　当協会に一任いただきます。</t>
  </si>
  <si>
    <t>※当協会の保有艇は少ないため、申し込み多数の場合お断りする事がありますので、ご了承ください。</t>
  </si>
  <si>
    <t>　　速やかにご連絡下さるようお願いします。</t>
  </si>
  <si>
    <t>※借艇は愛知池以外の場所からも輸送する都合上、〝キャンセル〟や〝変更 等〟が発生した際は、</t>
  </si>
  <si>
    <t>【留意事項】</t>
  </si>
  <si>
    <t>〔１〕艇は製造から数年を経過しており、状態（傷など）には多少の差がありますが、配艇については</t>
  </si>
  <si>
    <t>　　　必要な方には、領収証を発行します。</t>
  </si>
  <si>
    <t>宛先：</t>
  </si>
  <si>
    <t>輸送部　川本（宛）</t>
  </si>
  <si>
    <t>　　　Ｅメール：yuataira@ninus.ocn.ne.jp</t>
  </si>
  <si>
    <t>愛知県ボート協会　総務部　小林　良太</t>
  </si>
  <si>
    <t>※申込時には補欠選手については記載不要です。</t>
  </si>
  <si>
    <t>注意）シングルスカル申し込みの方のみ 「Ｓ」欄に、「ふりがな」も必ず記載ください。</t>
  </si>
  <si>
    <t>団体コード</t>
  </si>
  <si>
    <t>団体名</t>
  </si>
  <si>
    <t>振込日</t>
  </si>
  <si>
    <t>少年（高校）</t>
  </si>
  <si>
    <t>月</t>
  </si>
  <si>
    <t>日</t>
  </si>
  <si>
    <t>※入金が確認できない場合は、申込みを受理いたしません。</t>
  </si>
  <si>
    <t>振込人名義</t>
  </si>
  <si>
    <t>※お振込みの際は、出漕団体名（混成クルーの場合はクルー名）にて振込み、振込人名義の前に団体コードを入力ください。</t>
  </si>
  <si>
    <t>成年男子</t>
  </si>
  <si>
    <t>成年女子</t>
  </si>
  <si>
    <t>高校男子</t>
  </si>
  <si>
    <t>高校女子</t>
  </si>
  <si>
    <t>中学男子</t>
  </si>
  <si>
    <t>中学女子</t>
  </si>
  <si>
    <t>区　　分</t>
  </si>
  <si>
    <t>種　　目</t>
  </si>
  <si>
    <t>（</t>
  </si>
  <si>
    <t>）</t>
  </si>
  <si>
    <t>氏　　　　名</t>
  </si>
  <si>
    <t>-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</si>
  <si>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</si>
  <si>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ｸﾙｰ</t>
  </si>
  <si>
    <t>ｸﾙｰ</t>
  </si>
  <si>
    <t>　　出漕団体以外の名前で振り込みをした場合は、出漕料の振込を確認できるデータ・コピーを添付すること</t>
  </si>
  <si>
    <t>　</t>
  </si>
  <si>
    <t>〒４７０－０１５１</t>
  </si>
  <si>
    <t>〔２〕艇にはオールは含まれませんので、各自で準備下さい。また、事前にオールや荷物を宅配等する</t>
  </si>
  <si>
    <t>〔３〕貸与可能となった際は、３月末頃に借艇責任者へメール等でご連絡します。</t>
  </si>
  <si>
    <t>〔４〕借艇料金の支払いは、『配艇』受付に控えている輸送部員に「現金」にてお支払いお願いします。</t>
  </si>
  <si>
    <t>　E-Mail ：　shynpapismry@hi3.enjoy.ne.jp　　ＦＡＸ ： ０５６５－２４－４８８６　</t>
  </si>
  <si>
    <r>
      <t xml:space="preserve">　　愛知県愛知郡東郷町諸輪上鉾12番地68 　愛知池漕艇場監視所 </t>
    </r>
    <r>
      <rPr>
        <sz val="11"/>
        <rFont val="ＭＳ Ｐゴシック"/>
        <family val="3"/>
      </rPr>
      <t>(Ｇoogleマップ 参考)</t>
    </r>
  </si>
  <si>
    <t>　　愛知県ボート協会輸送部　川本 宛</t>
  </si>
  <si>
    <t>緊急連絡のために、携帯電話番号は必ず記入ください。</t>
  </si>
  <si>
    <t>2019.1.22改訂版</t>
  </si>
  <si>
    <r>
      <rPr>
        <b/>
        <sz val="11"/>
        <rFont val="ＭＳ Ｐゴシック"/>
        <family val="3"/>
      </rPr>
      <t>ＬＭ</t>
    </r>
    <r>
      <rPr>
        <sz val="11"/>
        <rFont val="ＭＳ Ｐゴシック"/>
        <family val="3"/>
      </rPr>
      <t>(男子軽量艇)</t>
    </r>
  </si>
  <si>
    <r>
      <rPr>
        <b/>
        <sz val="11"/>
        <rFont val="ＭＳ Ｐゴシック"/>
        <family val="3"/>
      </rPr>
      <t>ＬＷ</t>
    </r>
    <r>
      <rPr>
        <sz val="11"/>
        <rFont val="ＭＳ Ｐゴシック"/>
        <family val="3"/>
      </rPr>
      <t>(女子軽量艇)</t>
    </r>
  </si>
  <si>
    <t>６，０００　円／日</t>
  </si>
  <si>
    <t>４，０００　円／日</t>
  </si>
  <si>
    <t>第６５回 中日本レガッタ出漕申込書</t>
  </si>
  <si>
    <t>第６５回　中日本レガッタ　借艇申込書</t>
  </si>
  <si>
    <r>
      <t>　　　場合は、必ず 「４月</t>
    </r>
    <r>
      <rPr>
        <sz val="11"/>
        <rFont val="ＭＳ Ｐゴシック"/>
        <family val="3"/>
      </rPr>
      <t>１６日（木）</t>
    </r>
    <r>
      <rPr>
        <sz val="11"/>
        <rFont val="HGS創英角ｺﾞｼｯｸUB"/>
        <family val="3"/>
      </rPr>
      <t>午後</t>
    </r>
    <r>
      <rPr>
        <sz val="11"/>
        <rFont val="ＭＳ Ｐゴシック"/>
        <family val="3"/>
      </rPr>
      <t>以降」 に届くよう、下記宛に送付ください。　</t>
    </r>
  </si>
  <si>
    <r>
      <t>　　　※</t>
    </r>
    <r>
      <rPr>
        <sz val="11"/>
        <rFont val="ＭＳ Ｐゴシック"/>
        <family val="3"/>
      </rPr>
      <t>１６日（木）より係員が愛知池に常駐します。それまで監視棟は</t>
    </r>
    <r>
      <rPr>
        <sz val="11"/>
        <rFont val="HGS創英角ｺﾞｼｯｸUB"/>
        <family val="3"/>
      </rPr>
      <t>無人状態</t>
    </r>
    <r>
      <rPr>
        <sz val="11"/>
        <rFont val="ＭＳ Ｐゴシック"/>
        <family val="3"/>
      </rPr>
      <t>です。</t>
    </r>
  </si>
  <si>
    <t>　　※少年の部、中学の部に出漕される団体におかれましては、当日会場に来られる方（顧問など）を記載願います。</t>
  </si>
  <si>
    <t>年齢</t>
  </si>
  <si>
    <t>記入された E-mailアドレスに組合せ結果等を送信いたします。</t>
  </si>
  <si>
    <t>原則WEBでエントリーください。WEB環境にない場合のみ E-mail で提出。</t>
  </si>
  <si>
    <t xml:space="preserve">       年齢は大会開催時（4月17日時点）での年齢を記入ください。</t>
  </si>
  <si>
    <t>原則WEBでエントリーください。WEB環境にない場合のみ下記送付先へ『メール』または『ＦＡＸ』願います。</t>
  </si>
  <si>
    <t>申込〆切：４月３日（金）</t>
  </si>
  <si>
    <t>申込締切：４月３日（金）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</si>
</sst>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u val="single"/>
      <sz val="10"/>
      <name val="ＭＳ Ｐゴシック"/>
      <family val="3"/>
    </font>
    <font>
      <b/>
      <sz val="14"/>
      <name val="ＭＳ Ｐゴシック"/>
      <family val="3"/>
    </font>
    <font>
      <sz val="14"/>
      <name val="HG創英角ｺﾞｼｯｸUB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name val="HGS創英角ｺﾞｼｯｸUB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3" borderId="1" applyNumberFormat="0" applyAlignment="0" applyProtection="0"/>
    <xf numFmtId="0" fontId="21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Alignment="0" applyProtection="0"/>
    <xf numFmtId="0" fontId="10" fillId="0" borderId="3" applyNumberFormat="0" applyFill="0" applyAlignment="0" applyProtection="0"/>
    <xf numFmtId="0" fontId="22" fillId="34" borderId="0" applyNumberFormat="0" applyBorder="0" applyAlignment="0" applyProtection="0"/>
    <xf numFmtId="0" fontId="23" fillId="35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35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3" borderId="4" applyNumberFormat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19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7" fillId="37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2" fillId="37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38" borderId="14" xfId="0" applyFont="1" applyFill="1" applyBorder="1" applyAlignment="1">
      <alignment horizontal="right" vertical="center"/>
    </xf>
    <xf numFmtId="38" fontId="0" fillId="0" borderId="0" xfId="68" applyFont="1" applyBorder="1" applyAlignment="1">
      <alignment horizontal="right" vertical="center"/>
    </xf>
    <xf numFmtId="38" fontId="0" fillId="0" borderId="15" xfId="68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14" xfId="68" applyFont="1" applyBorder="1" applyAlignment="1">
      <alignment horizontal="right" vertical="center"/>
    </xf>
    <xf numFmtId="0" fontId="15" fillId="38" borderId="10" xfId="0" applyFont="1" applyFill="1" applyBorder="1" applyAlignment="1">
      <alignment horizontal="right" vertical="center"/>
    </xf>
    <xf numFmtId="38" fontId="0" fillId="0" borderId="10" xfId="68" applyFont="1" applyBorder="1" applyAlignment="1">
      <alignment horizontal="right" vertical="center"/>
    </xf>
    <xf numFmtId="38" fontId="0" fillId="0" borderId="16" xfId="68" applyFont="1" applyBorder="1" applyAlignment="1">
      <alignment horizontal="right" vertical="center"/>
    </xf>
    <xf numFmtId="38" fontId="0" fillId="0" borderId="12" xfId="68" applyFont="1" applyBorder="1" applyAlignment="1">
      <alignment horizontal="right" vertical="center"/>
    </xf>
    <xf numFmtId="38" fontId="0" fillId="0" borderId="17" xfId="6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39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38" borderId="27" xfId="0" applyFont="1" applyFill="1" applyBorder="1" applyAlignment="1">
      <alignment vertical="center"/>
    </xf>
    <xf numFmtId="0" fontId="0" fillId="38" borderId="28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1" fillId="38" borderId="30" xfId="0" applyFont="1" applyFill="1" applyBorder="1" applyAlignment="1">
      <alignment horizontal="right" vertical="center"/>
    </xf>
    <xf numFmtId="0" fontId="31" fillId="38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34" fillId="0" borderId="34" xfId="0" applyFont="1" applyBorder="1" applyAlignment="1">
      <alignment horizontal="left" vertical="center" indent="1"/>
    </xf>
    <xf numFmtId="0" fontId="34" fillId="0" borderId="16" xfId="0" applyFont="1" applyBorder="1" applyAlignment="1">
      <alignment horizontal="left" vertical="center" indent="1"/>
    </xf>
    <xf numFmtId="0" fontId="34" fillId="0" borderId="18" xfId="0" applyFont="1" applyBorder="1" applyAlignment="1">
      <alignment horizontal="left" vertical="center" indent="1"/>
    </xf>
    <xf numFmtId="0" fontId="34" fillId="0" borderId="17" xfId="0" applyFont="1" applyBorder="1" applyAlignment="1">
      <alignment horizontal="left" vertical="center" indent="1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4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11" fillId="37" borderId="0" xfId="0" applyFont="1" applyFill="1" applyAlignment="1">
      <alignment horizontal="center" vertical="center" shrinkToFit="1"/>
    </xf>
    <xf numFmtId="0" fontId="12" fillId="37" borderId="0" xfId="0" applyFont="1" applyFill="1" applyAlignment="1">
      <alignment shrinkToFit="1"/>
    </xf>
    <xf numFmtId="0" fontId="42" fillId="40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9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31" fillId="0" borderId="34" xfId="0" applyFont="1" applyBorder="1" applyAlignment="1">
      <alignment horizontal="left" vertical="center" indent="1"/>
    </xf>
    <xf numFmtId="0" fontId="31" fillId="0" borderId="16" xfId="0" applyFont="1" applyBorder="1" applyAlignment="1">
      <alignment horizontal="left" vertical="center" indent="1"/>
    </xf>
    <xf numFmtId="0" fontId="31" fillId="0" borderId="18" xfId="0" applyFont="1" applyBorder="1" applyAlignment="1">
      <alignment horizontal="left" vertical="center" indent="1"/>
    </xf>
    <xf numFmtId="0" fontId="31" fillId="0" borderId="17" xfId="0" applyFont="1" applyBorder="1" applyAlignment="1">
      <alignment horizontal="left" vertical="center" indent="1"/>
    </xf>
    <xf numFmtId="0" fontId="11" fillId="37" borderId="0" xfId="0" applyFont="1" applyFill="1" applyAlignment="1">
      <alignment horizontal="left" vertical="center" shrinkToFit="1"/>
    </xf>
    <xf numFmtId="0" fontId="11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0" fillId="0" borderId="46" xfId="68" applyFont="1" applyBorder="1" applyAlignment="1">
      <alignment horizontal="center" vertical="center"/>
    </xf>
    <xf numFmtId="38" fontId="0" fillId="0" borderId="47" xfId="68" applyFont="1" applyBorder="1" applyAlignment="1">
      <alignment horizontal="center" vertical="center"/>
    </xf>
    <xf numFmtId="0" fontId="31" fillId="38" borderId="30" xfId="0" applyFont="1" applyFill="1" applyBorder="1" applyAlignment="1">
      <alignment horizontal="center" vertical="center"/>
    </xf>
    <xf numFmtId="0" fontId="31" fillId="38" borderId="27" xfId="0" applyFont="1" applyFill="1" applyBorder="1" applyAlignment="1">
      <alignment horizontal="center" vertical="center"/>
    </xf>
    <xf numFmtId="0" fontId="31" fillId="38" borderId="28" xfId="0" applyFont="1" applyFill="1" applyBorder="1" applyAlignment="1">
      <alignment horizontal="center" vertical="center"/>
    </xf>
    <xf numFmtId="0" fontId="31" fillId="38" borderId="48" xfId="0" applyFont="1" applyFill="1" applyBorder="1" applyAlignment="1">
      <alignment horizontal="center" vertical="center"/>
    </xf>
    <xf numFmtId="0" fontId="31" fillId="38" borderId="49" xfId="0" applyFont="1" applyFill="1" applyBorder="1" applyAlignment="1">
      <alignment horizontal="center" vertical="center"/>
    </xf>
    <xf numFmtId="0" fontId="31" fillId="38" borderId="5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13" fillId="0" borderId="51" xfId="68" applyFont="1" applyBorder="1" applyAlignment="1">
      <alignment vertical="center"/>
    </xf>
    <xf numFmtId="38" fontId="13" fillId="0" borderId="52" xfId="68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 shrinkToFit="1"/>
    </xf>
    <xf numFmtId="0" fontId="0" fillId="0" borderId="32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44" fillId="0" borderId="0" xfId="0" applyFont="1" applyAlignment="1">
      <alignment horizontal="right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Normal 2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5</xdr:row>
      <xdr:rowOff>76200</xdr:rowOff>
    </xdr:from>
    <xdr:ext cx="3771900" cy="238125"/>
    <xdr:sp>
      <xdr:nvSpPr>
        <xdr:cNvPr id="1" name="Text Box 1"/>
        <xdr:cNvSpPr txBox="1">
          <a:spLocks noChangeArrowheads="1"/>
        </xdr:cNvSpPr>
      </xdr:nvSpPr>
      <xdr:spPr>
        <a:xfrm>
          <a:off x="571500" y="952500"/>
          <a:ext cx="3771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66675</xdr:colOff>
      <xdr:row>5</xdr:row>
      <xdr:rowOff>76200</xdr:rowOff>
    </xdr:from>
    <xdr:ext cx="3771900" cy="238125"/>
    <xdr:sp>
      <xdr:nvSpPr>
        <xdr:cNvPr id="2" name="Text Box 1"/>
        <xdr:cNvSpPr txBox="1">
          <a:spLocks noChangeArrowheads="1"/>
        </xdr:cNvSpPr>
      </xdr:nvSpPr>
      <xdr:spPr>
        <a:xfrm>
          <a:off x="571500" y="952500"/>
          <a:ext cx="3771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6</xdr:row>
      <xdr:rowOff>9525</xdr:rowOff>
    </xdr:from>
    <xdr:ext cx="1885950" cy="171450"/>
    <xdr:sp>
      <xdr:nvSpPr>
        <xdr:cNvPr id="1" name="Text Box 11"/>
        <xdr:cNvSpPr txBox="1">
          <a:spLocks noChangeArrowheads="1"/>
        </xdr:cNvSpPr>
      </xdr:nvSpPr>
      <xdr:spPr>
        <a:xfrm>
          <a:off x="4333875" y="1419225"/>
          <a:ext cx="18859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他は自動計算されます。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SheetLayoutView="100" zoomScalePageLayoutView="0" workbookViewId="0" topLeftCell="A1">
      <selection activeCell="H5" sqref="H5"/>
    </sheetView>
  </sheetViews>
  <sheetFormatPr defaultColWidth="8.875" defaultRowHeight="13.5"/>
  <cols>
    <col min="1" max="2" width="6.625" style="5" customWidth="1"/>
    <col min="3" max="3" width="2.125" style="5" customWidth="1"/>
    <col min="4" max="4" width="41.00390625" style="5" customWidth="1"/>
    <col min="5" max="5" width="1.75390625" style="5" customWidth="1"/>
    <col min="6" max="6" width="10.625" style="5" customWidth="1"/>
    <col min="7" max="8" width="14.50390625" style="5" customWidth="1"/>
    <col min="9" max="9" width="1.4921875" style="5" customWidth="1"/>
    <col min="10" max="10" width="10.625" style="5" customWidth="1"/>
    <col min="11" max="11" width="10.625" style="5" hidden="1" customWidth="1"/>
    <col min="12" max="13" width="0" style="5" hidden="1" customWidth="1"/>
    <col min="14" max="16384" width="8.875" style="5" customWidth="1"/>
  </cols>
  <sheetData>
    <row r="1" spans="1:9" s="39" customFormat="1" ht="12.75">
      <c r="A1" s="123" t="s">
        <v>119</v>
      </c>
      <c r="B1" s="123"/>
      <c r="C1" s="123"/>
      <c r="D1" s="123"/>
      <c r="E1" s="123"/>
      <c r="F1" s="123"/>
      <c r="G1" s="100"/>
      <c r="H1" s="209" t="s">
        <v>122</v>
      </c>
      <c r="I1" s="40"/>
    </row>
    <row r="2" spans="1:3" s="39" customFormat="1" ht="17.25" customHeight="1">
      <c r="A2" s="39" t="s">
        <v>67</v>
      </c>
      <c r="B2" s="75" t="s">
        <v>70</v>
      </c>
      <c r="C2" s="75"/>
    </row>
    <row r="3" spans="2:12" s="39" customFormat="1" ht="12.75">
      <c r="B3" s="41" t="s">
        <v>69</v>
      </c>
      <c r="C3" s="41"/>
      <c r="K3" s="39" t="s">
        <v>82</v>
      </c>
      <c r="L3" s="39" t="s">
        <v>2</v>
      </c>
    </row>
    <row r="4" spans="11:14" s="39" customFormat="1" ht="12.75">
      <c r="K4" s="39" t="s">
        <v>83</v>
      </c>
      <c r="L4" s="39" t="s">
        <v>5</v>
      </c>
      <c r="N4" s="41"/>
    </row>
    <row r="5" spans="2:14" s="42" customFormat="1" ht="13.5">
      <c r="B5" s="43" t="s">
        <v>112</v>
      </c>
      <c r="K5" s="39" t="s">
        <v>84</v>
      </c>
      <c r="L5" s="39" t="s">
        <v>3</v>
      </c>
      <c r="N5" s="41"/>
    </row>
    <row r="6" spans="1:12" ht="13.5">
      <c r="A6" s="24"/>
      <c r="B6" s="24"/>
      <c r="C6" s="24"/>
      <c r="D6" s="24"/>
      <c r="E6" s="24"/>
      <c r="F6" s="24"/>
      <c r="G6" s="24"/>
      <c r="H6" s="24"/>
      <c r="I6" s="24"/>
      <c r="J6" s="24"/>
      <c r="K6" s="5" t="s">
        <v>85</v>
      </c>
      <c r="L6" s="5" t="s">
        <v>4</v>
      </c>
    </row>
    <row r="7" spans="11:12" ht="13.5">
      <c r="K7" s="5" t="s">
        <v>86</v>
      </c>
      <c r="L7" s="44" t="s">
        <v>8</v>
      </c>
    </row>
    <row r="8" spans="2:12" ht="12.75">
      <c r="B8" s="5" t="s">
        <v>94</v>
      </c>
      <c r="F8" s="31"/>
      <c r="K8" s="5" t="s">
        <v>87</v>
      </c>
      <c r="L8" s="45" t="s">
        <v>9</v>
      </c>
    </row>
    <row r="9" spans="2:12" ht="18" customHeight="1">
      <c r="B9" s="121" t="s">
        <v>88</v>
      </c>
      <c r="C9" s="124"/>
      <c r="D9" s="122"/>
      <c r="E9" s="125" t="s">
        <v>89</v>
      </c>
      <c r="F9" s="125"/>
      <c r="G9" s="125"/>
      <c r="H9" s="125"/>
      <c r="I9" s="125"/>
      <c r="L9" s="44" t="s">
        <v>6</v>
      </c>
    </row>
    <row r="10" spans="2:12" ht="18" customHeight="1">
      <c r="B10" s="104"/>
      <c r="C10" s="126"/>
      <c r="D10" s="105"/>
      <c r="E10" s="128"/>
      <c r="F10" s="128"/>
      <c r="G10" s="128"/>
      <c r="H10" s="128"/>
      <c r="I10" s="128"/>
      <c r="L10" s="44" t="s">
        <v>7</v>
      </c>
    </row>
    <row r="11" spans="2:12" ht="18" customHeight="1">
      <c r="B11" s="106"/>
      <c r="C11" s="127"/>
      <c r="D11" s="107"/>
      <c r="E11" s="128"/>
      <c r="F11" s="128"/>
      <c r="G11" s="128"/>
      <c r="H11" s="128"/>
      <c r="I11" s="128"/>
      <c r="L11" s="44"/>
    </row>
    <row r="12" ht="6" customHeight="1">
      <c r="L12" s="44"/>
    </row>
    <row r="13" spans="2:12" ht="12.75">
      <c r="B13" s="5" t="s">
        <v>34</v>
      </c>
      <c r="L13" s="45"/>
    </row>
    <row r="14" spans="2:12" ht="12.75">
      <c r="B14" s="104"/>
      <c r="C14" s="126"/>
      <c r="D14" s="126"/>
      <c r="E14" s="46"/>
      <c r="F14" s="129" t="s">
        <v>51</v>
      </c>
      <c r="G14" s="129"/>
      <c r="H14" s="129"/>
      <c r="I14" s="47"/>
      <c r="L14" s="44"/>
    </row>
    <row r="15" spans="2:9" ht="24" customHeight="1">
      <c r="B15" s="106"/>
      <c r="C15" s="127"/>
      <c r="D15" s="127"/>
      <c r="E15" s="48" t="s">
        <v>90</v>
      </c>
      <c r="F15" s="130"/>
      <c r="G15" s="130"/>
      <c r="H15" s="130"/>
      <c r="I15" s="49" t="s">
        <v>91</v>
      </c>
    </row>
    <row r="16" spans="2:11" ht="6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ht="12.75">
      <c r="D17" s="5" t="s">
        <v>72</v>
      </c>
    </row>
    <row r="18" ht="12.75">
      <c r="D18" s="100" t="s">
        <v>120</v>
      </c>
    </row>
    <row r="19" spans="2:9" ht="12.75">
      <c r="B19" s="50"/>
      <c r="C19" s="121" t="s">
        <v>92</v>
      </c>
      <c r="D19" s="122"/>
      <c r="E19" s="121" t="s">
        <v>117</v>
      </c>
      <c r="F19" s="122"/>
      <c r="G19" s="11" t="s">
        <v>14</v>
      </c>
      <c r="H19" s="11" t="s">
        <v>15</v>
      </c>
      <c r="I19" s="7"/>
    </row>
    <row r="20" spans="2:9" ht="24" customHeight="1">
      <c r="B20" s="11" t="s">
        <v>12</v>
      </c>
      <c r="C20" s="116"/>
      <c r="D20" s="117"/>
      <c r="E20" s="121" t="s">
        <v>93</v>
      </c>
      <c r="F20" s="122"/>
      <c r="G20" s="11" t="s">
        <v>93</v>
      </c>
      <c r="H20" s="11" t="s">
        <v>93</v>
      </c>
      <c r="I20" s="7"/>
    </row>
    <row r="21" spans="2:9" ht="24" customHeight="1">
      <c r="B21" s="11" t="s">
        <v>52</v>
      </c>
      <c r="C21" s="116"/>
      <c r="D21" s="117"/>
      <c r="E21" s="108"/>
      <c r="F21" s="109"/>
      <c r="G21" s="51"/>
      <c r="H21" s="51"/>
      <c r="I21" s="7"/>
    </row>
    <row r="22" spans="2:9" ht="16.5">
      <c r="B22" s="52" t="s">
        <v>53</v>
      </c>
      <c r="C22" s="119"/>
      <c r="D22" s="120"/>
      <c r="E22" s="104"/>
      <c r="F22" s="105"/>
      <c r="G22" s="51"/>
      <c r="H22" s="51"/>
      <c r="I22" s="7"/>
    </row>
    <row r="23" spans="2:9" ht="24" customHeight="1">
      <c r="B23" s="11" t="s">
        <v>54</v>
      </c>
      <c r="C23" s="116"/>
      <c r="D23" s="117"/>
      <c r="E23" s="106"/>
      <c r="F23" s="107"/>
      <c r="G23" s="53"/>
      <c r="H23" s="53"/>
      <c r="I23" s="7"/>
    </row>
    <row r="24" spans="2:9" ht="24" customHeight="1">
      <c r="B24" s="11">
        <v>7</v>
      </c>
      <c r="C24" s="116"/>
      <c r="D24" s="117"/>
      <c r="E24" s="108"/>
      <c r="F24" s="109"/>
      <c r="G24" s="53"/>
      <c r="H24" s="53"/>
      <c r="I24" s="7"/>
    </row>
    <row r="25" spans="2:9" ht="24" customHeight="1">
      <c r="B25" s="11">
        <v>6</v>
      </c>
      <c r="C25" s="116"/>
      <c r="D25" s="117"/>
      <c r="E25" s="108"/>
      <c r="F25" s="109"/>
      <c r="G25" s="53"/>
      <c r="H25" s="53"/>
      <c r="I25" s="7"/>
    </row>
    <row r="26" spans="2:9" ht="24" customHeight="1">
      <c r="B26" s="11">
        <v>5</v>
      </c>
      <c r="C26" s="116"/>
      <c r="D26" s="117"/>
      <c r="E26" s="108"/>
      <c r="F26" s="109"/>
      <c r="G26" s="53"/>
      <c r="H26" s="53"/>
      <c r="I26" s="7"/>
    </row>
    <row r="27" spans="2:9" ht="24" customHeight="1">
      <c r="B27" s="11">
        <v>4</v>
      </c>
      <c r="C27" s="116"/>
      <c r="D27" s="117"/>
      <c r="E27" s="108"/>
      <c r="F27" s="109"/>
      <c r="G27" s="53"/>
      <c r="H27" s="53"/>
      <c r="I27" s="7"/>
    </row>
    <row r="28" spans="2:9" ht="24" customHeight="1">
      <c r="B28" s="11">
        <v>3</v>
      </c>
      <c r="C28" s="116"/>
      <c r="D28" s="117"/>
      <c r="E28" s="108"/>
      <c r="F28" s="109"/>
      <c r="G28" s="53"/>
      <c r="H28" s="53"/>
      <c r="I28" s="7"/>
    </row>
    <row r="29" spans="2:9" ht="24" customHeight="1">
      <c r="B29" s="11">
        <v>2</v>
      </c>
      <c r="C29" s="116"/>
      <c r="D29" s="117"/>
      <c r="E29" s="108"/>
      <c r="F29" s="109"/>
      <c r="G29" s="53"/>
      <c r="H29" s="53"/>
      <c r="I29" s="7"/>
    </row>
    <row r="30" spans="2:11" ht="24" customHeight="1">
      <c r="B30" s="11" t="s">
        <v>55</v>
      </c>
      <c r="C30" s="116"/>
      <c r="D30" s="117"/>
      <c r="E30" s="108"/>
      <c r="F30" s="109"/>
      <c r="G30" s="53"/>
      <c r="H30" s="53"/>
      <c r="I30" s="54"/>
      <c r="J30" s="27"/>
      <c r="K30" s="27"/>
    </row>
    <row r="31" spans="2:11" ht="33.75" customHeight="1">
      <c r="B31" s="7"/>
      <c r="C31" s="7"/>
      <c r="D31" s="27" t="s">
        <v>71</v>
      </c>
      <c r="E31" s="55"/>
      <c r="F31" s="56"/>
      <c r="G31" s="56"/>
      <c r="H31" s="56"/>
      <c r="I31" s="56"/>
      <c r="J31" s="56"/>
      <c r="K31" s="56"/>
    </row>
    <row r="32" ht="12.75">
      <c r="B32" s="57" t="s">
        <v>35</v>
      </c>
    </row>
    <row r="33" spans="2:3" ht="12.75">
      <c r="B33" s="98" t="s">
        <v>116</v>
      </c>
      <c r="C33" s="57"/>
    </row>
    <row r="34" spans="2:9" ht="14.25" customHeight="1">
      <c r="B34" s="101" t="s">
        <v>16</v>
      </c>
      <c r="C34" s="58" t="s">
        <v>56</v>
      </c>
      <c r="D34" s="59"/>
      <c r="E34" s="59"/>
      <c r="F34" s="59"/>
      <c r="G34" s="59"/>
      <c r="H34" s="47"/>
      <c r="I34" s="27"/>
    </row>
    <row r="35" spans="2:9" ht="12.75">
      <c r="B35" s="102"/>
      <c r="C35" s="110"/>
      <c r="D35" s="111"/>
      <c r="E35" s="111"/>
      <c r="F35" s="111"/>
      <c r="G35" s="111"/>
      <c r="H35" s="112"/>
      <c r="I35" s="27"/>
    </row>
    <row r="36" spans="2:9" ht="15" customHeight="1">
      <c r="B36" s="103"/>
      <c r="C36" s="113"/>
      <c r="D36" s="114"/>
      <c r="E36" s="114"/>
      <c r="F36" s="114"/>
      <c r="G36" s="114"/>
      <c r="H36" s="115"/>
      <c r="I36" s="27"/>
    </row>
    <row r="37" spans="2:9" ht="21.75" customHeight="1">
      <c r="B37" s="11" t="s">
        <v>13</v>
      </c>
      <c r="C37" s="108"/>
      <c r="D37" s="118"/>
      <c r="E37" s="118"/>
      <c r="F37" s="118"/>
      <c r="G37" s="60"/>
      <c r="H37" s="61"/>
      <c r="I37" s="27"/>
    </row>
    <row r="38" spans="2:9" ht="19.5" customHeight="1">
      <c r="B38" s="11" t="s">
        <v>17</v>
      </c>
      <c r="C38" s="108"/>
      <c r="D38" s="118"/>
      <c r="E38" s="118"/>
      <c r="F38" s="118"/>
      <c r="G38" s="118"/>
      <c r="H38" s="109"/>
      <c r="I38" s="7"/>
    </row>
    <row r="39" spans="2:9" ht="18.75" customHeight="1">
      <c r="B39" s="11" t="s">
        <v>57</v>
      </c>
      <c r="C39" s="108"/>
      <c r="D39" s="118"/>
      <c r="E39" s="118"/>
      <c r="F39" s="118"/>
      <c r="G39" s="118"/>
      <c r="H39" s="109"/>
      <c r="I39" s="7"/>
    </row>
    <row r="40" spans="2:9" ht="20.25" customHeight="1">
      <c r="B40" s="11" t="s">
        <v>18</v>
      </c>
      <c r="C40" s="108"/>
      <c r="D40" s="118"/>
      <c r="E40" s="118"/>
      <c r="F40" s="118"/>
      <c r="G40" s="118"/>
      <c r="H40" s="109"/>
      <c r="I40" s="7"/>
    </row>
    <row r="41" spans="2:9" ht="19.5" customHeight="1">
      <c r="B41" s="11" t="s">
        <v>58</v>
      </c>
      <c r="C41" s="108"/>
      <c r="D41" s="118"/>
      <c r="E41" s="118"/>
      <c r="F41" s="118"/>
      <c r="G41" s="118"/>
      <c r="H41" s="109"/>
      <c r="I41" s="7"/>
    </row>
    <row r="42" ht="9.75" customHeight="1"/>
    <row r="43" spans="2:5" ht="12.75">
      <c r="B43" s="62" t="s">
        <v>36</v>
      </c>
      <c r="C43" s="62"/>
      <c r="D43" s="99" t="s">
        <v>106</v>
      </c>
      <c r="E43" s="63"/>
    </row>
    <row r="44" spans="4:5" ht="12.75">
      <c r="D44" s="99" t="s">
        <v>118</v>
      </c>
      <c r="E44" s="63"/>
    </row>
  </sheetData>
  <sheetProtection/>
  <mergeCells count="38">
    <mergeCell ref="A1:F1"/>
    <mergeCell ref="B9:D9"/>
    <mergeCell ref="E9:I9"/>
    <mergeCell ref="B10:D11"/>
    <mergeCell ref="E10:I11"/>
    <mergeCell ref="B14:D15"/>
    <mergeCell ref="F14:H14"/>
    <mergeCell ref="F15:H15"/>
    <mergeCell ref="C19:D19"/>
    <mergeCell ref="C20:D20"/>
    <mergeCell ref="C21:D21"/>
    <mergeCell ref="E21:F21"/>
    <mergeCell ref="E20:F20"/>
    <mergeCell ref="E19:F19"/>
    <mergeCell ref="C26:D26"/>
    <mergeCell ref="C27:D27"/>
    <mergeCell ref="C22:D22"/>
    <mergeCell ref="C23:D23"/>
    <mergeCell ref="C24:D24"/>
    <mergeCell ref="E24:F24"/>
    <mergeCell ref="C37:F37"/>
    <mergeCell ref="C38:H38"/>
    <mergeCell ref="C39:H39"/>
    <mergeCell ref="C40:H40"/>
    <mergeCell ref="C41:H41"/>
    <mergeCell ref="C28:D28"/>
    <mergeCell ref="C29:D29"/>
    <mergeCell ref="C30:D30"/>
    <mergeCell ref="B34:B36"/>
    <mergeCell ref="E22:F23"/>
    <mergeCell ref="E30:F30"/>
    <mergeCell ref="E29:F29"/>
    <mergeCell ref="E28:F28"/>
    <mergeCell ref="E27:F27"/>
    <mergeCell ref="E26:F26"/>
    <mergeCell ref="E25:F25"/>
    <mergeCell ref="C35:H36"/>
    <mergeCell ref="C25:D25"/>
  </mergeCells>
  <dataValidations count="2">
    <dataValidation type="list" allowBlank="1" showInputMessage="1" showErrorMessage="1" sqref="B10:D11">
      <formula1>$K$3:$K$8</formula1>
    </dataValidation>
    <dataValidation type="list" allowBlank="1" showInputMessage="1" showErrorMessage="1" sqref="E10">
      <formula1>$L$3:$L$10</formula1>
    </dataValidation>
  </dataValidations>
  <printOptions horizontalCentered="1" verticalCentered="1"/>
  <pageMargins left="0.3937007874015748" right="0.3937007874015748" top="0.1968503937007874" bottom="0.3937007874015748" header="0.31496062992125984" footer="0.35433070866141736"/>
  <pageSetup fitToHeight="1" fitToWidth="1" orientation="portrait" paperSize="9" scale="96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SheetLayoutView="100" zoomScalePageLayoutView="0" workbookViewId="0" topLeftCell="A1">
      <selection activeCell="A3" sqref="A3:J4"/>
    </sheetView>
  </sheetViews>
  <sheetFormatPr defaultColWidth="8.875" defaultRowHeight="13.5"/>
  <cols>
    <col min="1" max="1" width="5.625" style="0" customWidth="1"/>
    <col min="2" max="9" width="10.625" style="0" customWidth="1"/>
    <col min="10" max="10" width="5.625" style="0" customWidth="1"/>
  </cols>
  <sheetData>
    <row r="1" spans="1:10" ht="15" customHeight="1">
      <c r="A1" s="134" t="s">
        <v>121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 customHeight="1">
      <c r="A3" s="136" t="s">
        <v>123</v>
      </c>
      <c r="B3" s="136"/>
      <c r="C3" s="136"/>
      <c r="D3" s="136"/>
      <c r="E3" s="136"/>
      <c r="F3" s="136"/>
      <c r="G3" s="136"/>
      <c r="H3" s="136"/>
      <c r="I3" s="136"/>
      <c r="J3" s="137"/>
    </row>
    <row r="4" spans="1:10" ht="15" customHeight="1">
      <c r="A4" s="136"/>
      <c r="B4" s="136"/>
      <c r="C4" s="136"/>
      <c r="D4" s="136"/>
      <c r="E4" s="136"/>
      <c r="F4" s="136"/>
      <c r="G4" s="136"/>
      <c r="H4" s="136"/>
      <c r="I4" s="136"/>
      <c r="J4" s="137"/>
    </row>
    <row r="5" spans="1:10" ht="15" customHeight="1">
      <c r="A5" s="138" t="s">
        <v>113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8" ht="15" customHeight="1" thickBot="1">
      <c r="A7" s="5"/>
      <c r="B7" s="6" t="s">
        <v>19</v>
      </c>
      <c r="C7" s="7"/>
      <c r="D7" s="1"/>
      <c r="E7" s="1"/>
      <c r="F7" s="1"/>
      <c r="G7" s="1"/>
      <c r="H7" s="1"/>
    </row>
    <row r="8" spans="2:9" ht="15" customHeight="1">
      <c r="B8" s="139"/>
      <c r="C8" s="140"/>
      <c r="D8" s="140"/>
      <c r="E8" s="140"/>
      <c r="F8" s="140"/>
      <c r="G8" s="140"/>
      <c r="H8" s="140"/>
      <c r="I8" s="141"/>
    </row>
    <row r="9" spans="2:13" ht="15" customHeight="1">
      <c r="B9" s="142"/>
      <c r="C9" s="143"/>
      <c r="D9" s="143"/>
      <c r="E9" s="143"/>
      <c r="F9" s="143"/>
      <c r="G9" s="143"/>
      <c r="H9" s="143"/>
      <c r="I9" s="144"/>
      <c r="M9" s="3"/>
    </row>
    <row r="10" spans="2:9" ht="15" customHeight="1" thickBot="1">
      <c r="B10" s="145"/>
      <c r="C10" s="146"/>
      <c r="D10" s="146"/>
      <c r="E10" s="146"/>
      <c r="F10" s="146"/>
      <c r="G10" s="146"/>
      <c r="H10" s="146"/>
      <c r="I10" s="147"/>
    </row>
    <row r="11" ht="15" customHeight="1"/>
    <row r="12" spans="2:9" ht="15" customHeight="1">
      <c r="B12" s="1" t="s">
        <v>20</v>
      </c>
      <c r="C12" s="1"/>
      <c r="D12" s="1"/>
      <c r="E12" s="1"/>
      <c r="F12" s="1"/>
      <c r="G12" s="1"/>
      <c r="H12" s="1"/>
      <c r="I12" s="1"/>
    </row>
    <row r="13" spans="2:9" ht="15" customHeight="1">
      <c r="B13" s="148" t="s">
        <v>21</v>
      </c>
      <c r="C13" s="8" t="s">
        <v>22</v>
      </c>
      <c r="D13" s="9"/>
      <c r="E13" s="9"/>
      <c r="F13" s="9"/>
      <c r="G13" s="9"/>
      <c r="H13" s="9"/>
      <c r="I13" s="10"/>
    </row>
    <row r="14" spans="2:9" ht="15" customHeight="1">
      <c r="B14" s="149"/>
      <c r="C14" s="151"/>
      <c r="D14" s="152"/>
      <c r="E14" s="152"/>
      <c r="F14" s="152"/>
      <c r="G14" s="152"/>
      <c r="H14" s="152"/>
      <c r="I14" s="153"/>
    </row>
    <row r="15" spans="2:9" ht="15" customHeight="1">
      <c r="B15" s="150"/>
      <c r="C15" s="154"/>
      <c r="D15" s="155"/>
      <c r="E15" s="155"/>
      <c r="F15" s="155"/>
      <c r="G15" s="155"/>
      <c r="H15" s="155"/>
      <c r="I15" s="156"/>
    </row>
    <row r="16" spans="2:9" ht="15" customHeight="1">
      <c r="B16" s="148" t="s">
        <v>13</v>
      </c>
      <c r="C16" s="104"/>
      <c r="D16" s="126"/>
      <c r="E16" s="126"/>
      <c r="F16" s="126"/>
      <c r="G16" s="126"/>
      <c r="H16" s="126"/>
      <c r="I16" s="105"/>
    </row>
    <row r="17" spans="2:9" ht="15" customHeight="1">
      <c r="B17" s="149"/>
      <c r="C17" s="131"/>
      <c r="D17" s="132"/>
      <c r="E17" s="132"/>
      <c r="F17" s="132"/>
      <c r="G17" s="132"/>
      <c r="H17" s="132"/>
      <c r="I17" s="133"/>
    </row>
    <row r="18" spans="2:9" ht="15" customHeight="1">
      <c r="B18" s="150"/>
      <c r="C18" s="106"/>
      <c r="D18" s="127"/>
      <c r="E18" s="127"/>
      <c r="F18" s="127"/>
      <c r="G18" s="127"/>
      <c r="H18" s="127"/>
      <c r="I18" s="107"/>
    </row>
    <row r="19" spans="2:9" ht="15" customHeight="1">
      <c r="B19" s="159" t="s">
        <v>23</v>
      </c>
      <c r="C19" s="104"/>
      <c r="D19" s="126"/>
      <c r="E19" s="105"/>
      <c r="F19" s="162" t="s">
        <v>24</v>
      </c>
      <c r="G19" s="104"/>
      <c r="H19" s="126"/>
      <c r="I19" s="105"/>
    </row>
    <row r="20" spans="2:9" ht="15" customHeight="1">
      <c r="B20" s="160"/>
      <c r="C20" s="131"/>
      <c r="D20" s="132"/>
      <c r="E20" s="133"/>
      <c r="F20" s="163"/>
      <c r="G20" s="131"/>
      <c r="H20" s="132"/>
      <c r="I20" s="133"/>
    </row>
    <row r="21" spans="2:9" ht="15" customHeight="1">
      <c r="B21" s="161"/>
      <c r="C21" s="106"/>
      <c r="D21" s="127"/>
      <c r="E21" s="107"/>
      <c r="F21" s="164"/>
      <c r="G21" s="106"/>
      <c r="H21" s="127"/>
      <c r="I21" s="107"/>
    </row>
    <row r="22" spans="2:9" ht="15" customHeight="1">
      <c r="B22" s="148" t="s">
        <v>25</v>
      </c>
      <c r="C22" s="104"/>
      <c r="D22" s="126"/>
      <c r="E22" s="105"/>
      <c r="F22" s="162" t="s">
        <v>26</v>
      </c>
      <c r="G22" s="104"/>
      <c r="H22" s="126"/>
      <c r="I22" s="105"/>
    </row>
    <row r="23" spans="2:9" ht="15" customHeight="1">
      <c r="B23" s="149"/>
      <c r="C23" s="131"/>
      <c r="D23" s="132"/>
      <c r="E23" s="133"/>
      <c r="F23" s="163"/>
      <c r="G23" s="131"/>
      <c r="H23" s="132"/>
      <c r="I23" s="133"/>
    </row>
    <row r="24" spans="2:9" ht="15" customHeight="1">
      <c r="B24" s="150"/>
      <c r="C24" s="106"/>
      <c r="D24" s="127"/>
      <c r="E24" s="107"/>
      <c r="F24" s="164"/>
      <c r="G24" s="106"/>
      <c r="H24" s="127"/>
      <c r="I24" s="107"/>
    </row>
    <row r="25" spans="2:6" s="1" customFormat="1" ht="15" customHeight="1">
      <c r="B25" s="26"/>
      <c r="F25" s="7"/>
    </row>
    <row r="26" spans="2:9" ht="15" customHeight="1">
      <c r="B26" s="14" t="s">
        <v>27</v>
      </c>
      <c r="C26" s="1"/>
      <c r="D26" s="1"/>
      <c r="E26" s="1"/>
      <c r="F26" s="1"/>
      <c r="G26" s="1"/>
      <c r="H26" s="1"/>
      <c r="I26" s="1"/>
    </row>
    <row r="27" spans="2:9" ht="15" customHeight="1">
      <c r="B27" s="125" t="s">
        <v>28</v>
      </c>
      <c r="C27" s="125"/>
      <c r="D27" s="125"/>
      <c r="E27" s="125"/>
      <c r="F27" s="125"/>
      <c r="G27" s="125" t="s">
        <v>29</v>
      </c>
      <c r="H27" s="125"/>
      <c r="I27" s="11" t="s">
        <v>30</v>
      </c>
    </row>
    <row r="28" spans="2:9" s="2" customFormat="1" ht="25.5" customHeight="1">
      <c r="B28" s="175" t="s">
        <v>32</v>
      </c>
      <c r="C28" s="176"/>
      <c r="D28" s="177"/>
      <c r="E28" s="165" t="s">
        <v>108</v>
      </c>
      <c r="F28" s="166"/>
      <c r="G28" s="171" t="s">
        <v>110</v>
      </c>
      <c r="H28" s="172"/>
      <c r="I28" s="95" t="s">
        <v>31</v>
      </c>
    </row>
    <row r="29" spans="2:9" s="2" customFormat="1" ht="25.5" customHeight="1">
      <c r="B29" s="178"/>
      <c r="C29" s="179"/>
      <c r="D29" s="180"/>
      <c r="E29" s="167" t="s">
        <v>109</v>
      </c>
      <c r="F29" s="168"/>
      <c r="G29" s="173"/>
      <c r="H29" s="174"/>
      <c r="I29" s="96" t="s">
        <v>31</v>
      </c>
    </row>
    <row r="30" spans="2:9" s="2" customFormat="1" ht="25.5" customHeight="1">
      <c r="B30" s="175" t="s">
        <v>33</v>
      </c>
      <c r="C30" s="176"/>
      <c r="D30" s="177"/>
      <c r="E30" s="165" t="s">
        <v>108</v>
      </c>
      <c r="F30" s="166"/>
      <c r="G30" s="171" t="s">
        <v>111</v>
      </c>
      <c r="H30" s="172"/>
      <c r="I30" s="95" t="s">
        <v>31</v>
      </c>
    </row>
    <row r="31" spans="2:9" s="2" customFormat="1" ht="25.5" customHeight="1">
      <c r="B31" s="178"/>
      <c r="C31" s="179"/>
      <c r="D31" s="180"/>
      <c r="E31" s="169" t="s">
        <v>109</v>
      </c>
      <c r="F31" s="170"/>
      <c r="G31" s="173"/>
      <c r="H31" s="174"/>
      <c r="I31" s="97" t="s">
        <v>31</v>
      </c>
    </row>
    <row r="32" spans="2:8" s="2" customFormat="1" ht="15" customHeight="1">
      <c r="B32" s="17" t="s">
        <v>61</v>
      </c>
      <c r="C32" s="16"/>
      <c r="D32" s="16"/>
      <c r="E32" s="16"/>
      <c r="F32" s="16"/>
      <c r="G32" s="16"/>
      <c r="H32" s="16"/>
    </row>
    <row r="33" spans="2:8" s="2" customFormat="1" ht="15" customHeight="1">
      <c r="B33" s="17" t="s">
        <v>63</v>
      </c>
      <c r="C33" s="16"/>
      <c r="D33" s="16"/>
      <c r="E33" s="16"/>
      <c r="F33" s="16"/>
      <c r="G33" s="16"/>
      <c r="H33" s="16"/>
    </row>
    <row r="34" spans="2:8" s="2" customFormat="1" ht="15" customHeight="1">
      <c r="B34" s="17" t="s">
        <v>62</v>
      </c>
      <c r="C34" s="16"/>
      <c r="D34" s="16"/>
      <c r="E34" s="16"/>
      <c r="F34" s="16"/>
      <c r="G34" s="16"/>
      <c r="H34" s="16"/>
    </row>
    <row r="35" spans="2:8" s="2" customFormat="1" ht="15" customHeight="1">
      <c r="B35" s="17"/>
      <c r="C35" s="16"/>
      <c r="D35" s="16"/>
      <c r="E35" s="16"/>
      <c r="F35" s="16"/>
      <c r="G35" s="16"/>
      <c r="H35" s="16"/>
    </row>
    <row r="36" spans="2:8" s="2" customFormat="1" ht="15" customHeight="1">
      <c r="B36" s="17" t="s">
        <v>64</v>
      </c>
      <c r="C36" s="16"/>
      <c r="D36" s="16"/>
      <c r="E36" s="16"/>
      <c r="F36" s="16"/>
      <c r="G36" s="16"/>
      <c r="H36" s="16"/>
    </row>
    <row r="37" spans="2:9" s="2" customFormat="1" ht="15" customHeight="1">
      <c r="B37" s="18" t="s">
        <v>65</v>
      </c>
      <c r="C37" s="13"/>
      <c r="D37" s="13"/>
      <c r="E37" s="13"/>
      <c r="F37" s="13"/>
      <c r="G37" s="13"/>
      <c r="H37" s="13"/>
      <c r="I37" s="4"/>
    </row>
    <row r="38" spans="1:9" s="2" customFormat="1" ht="15" customHeight="1">
      <c r="A38" s="19"/>
      <c r="B38" s="18" t="s">
        <v>60</v>
      </c>
      <c r="C38" s="4"/>
      <c r="D38" s="4"/>
      <c r="E38" s="4"/>
      <c r="F38" s="4"/>
      <c r="G38" s="4"/>
      <c r="H38" s="4"/>
      <c r="I38" s="4"/>
    </row>
    <row r="39" spans="2:9" s="2" customFormat="1" ht="15" customHeight="1">
      <c r="B39" s="23" t="s">
        <v>100</v>
      </c>
      <c r="C39" s="23"/>
      <c r="D39" s="4"/>
      <c r="E39" s="4"/>
      <c r="F39" s="4"/>
      <c r="G39" s="4"/>
      <c r="H39" s="4"/>
      <c r="I39" s="4"/>
    </row>
    <row r="40" spans="2:9" s="2" customFormat="1" ht="15" customHeight="1">
      <c r="B40" s="3" t="s">
        <v>114</v>
      </c>
      <c r="C40" s="23"/>
      <c r="D40" s="4"/>
      <c r="E40" s="4"/>
      <c r="F40" s="4"/>
      <c r="G40" s="4"/>
      <c r="H40" s="4"/>
      <c r="I40" s="4"/>
    </row>
    <row r="41" spans="2:9" s="2" customFormat="1" ht="15" customHeight="1">
      <c r="B41" s="91" t="s">
        <v>98</v>
      </c>
      <c r="C41" s="23"/>
      <c r="D41" s="4"/>
      <c r="E41" s="4"/>
      <c r="F41" s="4"/>
      <c r="G41" s="4"/>
      <c r="H41" s="4"/>
      <c r="I41" s="4"/>
    </row>
    <row r="42" spans="2:9" s="2" customFormat="1" ht="15" customHeight="1">
      <c r="B42" s="92" t="s">
        <v>99</v>
      </c>
      <c r="C42" s="23"/>
      <c r="D42" s="4"/>
      <c r="E42" s="4"/>
      <c r="F42" s="4"/>
      <c r="G42" s="4"/>
      <c r="H42" s="4"/>
      <c r="I42" s="4"/>
    </row>
    <row r="43" spans="2:9" s="2" customFormat="1" ht="15" customHeight="1">
      <c r="B43" s="93" t="s">
        <v>104</v>
      </c>
      <c r="C43" s="23"/>
      <c r="D43" s="4"/>
      <c r="E43" s="4"/>
      <c r="F43" s="4"/>
      <c r="G43" s="4"/>
      <c r="H43" s="4"/>
      <c r="I43" s="4"/>
    </row>
    <row r="44" spans="2:9" s="2" customFormat="1" ht="15" customHeight="1">
      <c r="B44" s="93" t="s">
        <v>105</v>
      </c>
      <c r="C44" s="23"/>
      <c r="D44" s="4"/>
      <c r="E44" s="4"/>
      <c r="F44" s="4"/>
      <c r="G44" s="4"/>
      <c r="H44" s="4"/>
      <c r="I44" s="4"/>
    </row>
    <row r="45" spans="2:9" s="2" customFormat="1" ht="15" customHeight="1">
      <c r="B45" s="12" t="s">
        <v>115</v>
      </c>
      <c r="C45" s="23"/>
      <c r="D45" s="4"/>
      <c r="E45" s="4"/>
      <c r="F45" s="4"/>
      <c r="G45" s="4"/>
      <c r="H45" s="4"/>
      <c r="I45" s="4"/>
    </row>
    <row r="46" spans="2:9" s="2" customFormat="1" ht="15" customHeight="1">
      <c r="B46" s="12"/>
      <c r="C46" s="23"/>
      <c r="D46" s="4"/>
      <c r="E46" s="4"/>
      <c r="F46" s="4"/>
      <c r="G46" s="4"/>
      <c r="H46" s="4"/>
      <c r="I46" s="4"/>
    </row>
    <row r="47" spans="2:9" s="2" customFormat="1" ht="15" customHeight="1">
      <c r="B47" s="23" t="s">
        <v>101</v>
      </c>
      <c r="C47" s="4"/>
      <c r="D47" s="4"/>
      <c r="E47" s="4"/>
      <c r="F47" s="4"/>
      <c r="G47" s="4"/>
      <c r="H47" s="4"/>
      <c r="I47" s="4"/>
    </row>
    <row r="48" spans="2:9" s="2" customFormat="1" ht="15" customHeight="1">
      <c r="B48" s="23" t="s">
        <v>102</v>
      </c>
      <c r="C48" s="4"/>
      <c r="D48" s="4"/>
      <c r="E48" s="4"/>
      <c r="F48" s="4"/>
      <c r="G48" s="4"/>
      <c r="H48" s="4"/>
      <c r="I48" s="4"/>
    </row>
    <row r="49" spans="2:9" s="2" customFormat="1" ht="15" customHeight="1">
      <c r="B49" s="4" t="s">
        <v>66</v>
      </c>
      <c r="C49" s="4"/>
      <c r="D49" s="4"/>
      <c r="E49" s="4"/>
      <c r="F49" s="4"/>
      <c r="G49" s="4"/>
      <c r="H49" s="4"/>
      <c r="I49" s="4"/>
    </row>
    <row r="50" spans="2:9" s="2" customFormat="1" ht="15" customHeight="1">
      <c r="B50" s="4"/>
      <c r="C50" s="4"/>
      <c r="D50" s="4"/>
      <c r="E50" s="4"/>
      <c r="F50" s="4"/>
      <c r="G50" s="4"/>
      <c r="H50" s="4"/>
      <c r="I50" s="4"/>
    </row>
    <row r="51" spans="2:9" s="2" customFormat="1" ht="15" customHeight="1">
      <c r="B51" s="21" t="s">
        <v>59</v>
      </c>
      <c r="C51" s="22"/>
      <c r="D51" s="4"/>
      <c r="E51" s="4"/>
      <c r="F51" s="4"/>
      <c r="G51" s="4"/>
      <c r="H51" s="4"/>
      <c r="I51" s="4"/>
    </row>
    <row r="52" spans="2:9" s="24" customFormat="1" ht="21.75" customHeight="1">
      <c r="B52" s="157" t="s">
        <v>103</v>
      </c>
      <c r="C52" s="157"/>
      <c r="D52" s="157"/>
      <c r="E52" s="157"/>
      <c r="F52" s="157"/>
      <c r="G52" s="157"/>
      <c r="H52" s="157"/>
      <c r="I52" s="157"/>
    </row>
    <row r="53" spans="2:9" s="24" customFormat="1" ht="21.75" customHeight="1">
      <c r="B53" s="25"/>
      <c r="C53" s="158" t="s">
        <v>68</v>
      </c>
      <c r="D53" s="158"/>
      <c r="E53" s="158"/>
      <c r="F53" s="20"/>
      <c r="G53" s="20"/>
      <c r="H53" s="20"/>
      <c r="I53" s="94" t="s">
        <v>107</v>
      </c>
    </row>
    <row r="54" spans="2:9" ht="12.75">
      <c r="B54" s="3"/>
      <c r="C54" s="3"/>
      <c r="D54" s="3"/>
      <c r="E54" s="3"/>
      <c r="F54" s="3"/>
      <c r="G54" s="3"/>
      <c r="H54" s="3"/>
      <c r="I54" s="3"/>
    </row>
    <row r="55" ht="12.75">
      <c r="B55" s="15"/>
    </row>
  </sheetData>
  <sheetProtection/>
  <mergeCells count="28">
    <mergeCell ref="E28:F28"/>
    <mergeCell ref="E29:F29"/>
    <mergeCell ref="E30:F30"/>
    <mergeCell ref="E31:F31"/>
    <mergeCell ref="G28:H29"/>
    <mergeCell ref="B28:D29"/>
    <mergeCell ref="B30:D31"/>
    <mergeCell ref="G30:H31"/>
    <mergeCell ref="B52:I52"/>
    <mergeCell ref="C53:E53"/>
    <mergeCell ref="B19:B21"/>
    <mergeCell ref="F19:F21"/>
    <mergeCell ref="B22:B24"/>
    <mergeCell ref="F22:F24"/>
    <mergeCell ref="B27:F27"/>
    <mergeCell ref="G27:H27"/>
    <mergeCell ref="C19:E21"/>
    <mergeCell ref="G19:I21"/>
    <mergeCell ref="C22:E24"/>
    <mergeCell ref="G22:I24"/>
    <mergeCell ref="A1:J2"/>
    <mergeCell ref="A3:J4"/>
    <mergeCell ref="A5:J6"/>
    <mergeCell ref="B8:I10"/>
    <mergeCell ref="B13:B15"/>
    <mergeCell ref="B16:B18"/>
    <mergeCell ref="C14:I15"/>
    <mergeCell ref="C16:I18"/>
  </mergeCells>
  <printOptions horizontalCentered="1" verticalCentered="1"/>
  <pageMargins left="0.4330708661417323" right="0.31496062992125984" top="0.54" bottom="0.35433070866141736" header="0.2362204724409449" footer="0.2755905511811024"/>
  <pageSetup fitToHeight="1" fitToWidth="1" orientation="portrait" paperSize="9" scale="99" r:id="rId1"/>
  <rowBreaks count="1" manualBreakCount="1">
    <brk id="53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PageLayoutView="0" workbookViewId="0" topLeftCell="A25">
      <selection activeCell="O30" sqref="O30"/>
    </sheetView>
  </sheetViews>
  <sheetFormatPr defaultColWidth="8.875" defaultRowHeight="13.5"/>
  <cols>
    <col min="1" max="1" width="1.625" style="39" customWidth="1"/>
    <col min="2" max="2" width="3.125" style="39" customWidth="1"/>
    <col min="3" max="3" width="16.625" style="39" customWidth="1"/>
    <col min="4" max="4" width="10.625" style="39" customWidth="1"/>
    <col min="5" max="5" width="3.375" style="39" customWidth="1"/>
    <col min="6" max="6" width="10.625" style="39" customWidth="1"/>
    <col min="7" max="7" width="4.875" style="39" bestFit="1" customWidth="1"/>
    <col min="8" max="8" width="10.625" style="39" customWidth="1"/>
    <col min="9" max="9" width="4.875" style="39" bestFit="1" customWidth="1"/>
    <col min="10" max="10" width="10.625" style="39" customWidth="1"/>
    <col min="11" max="11" width="3.375" style="39" bestFit="1" customWidth="1"/>
    <col min="12" max="12" width="1.625" style="39" customWidth="1"/>
    <col min="13" max="16384" width="8.875" style="39" customWidth="1"/>
  </cols>
  <sheetData>
    <row r="1" spans="2:11" ht="16.5">
      <c r="B1" s="186" t="s">
        <v>50</v>
      </c>
      <c r="C1" s="186"/>
      <c r="D1" s="186"/>
      <c r="E1" s="186"/>
      <c r="F1" s="186"/>
      <c r="G1" s="186"/>
      <c r="H1" s="186"/>
      <c r="I1" s="186"/>
      <c r="J1" s="186"/>
      <c r="K1" s="186"/>
    </row>
    <row r="2" ht="13.5" thickBot="1"/>
    <row r="3" spans="3:12" ht="27" customHeight="1">
      <c r="C3" s="64" t="s">
        <v>74</v>
      </c>
      <c r="D3" s="189"/>
      <c r="E3" s="190"/>
      <c r="F3" s="190"/>
      <c r="G3" s="190"/>
      <c r="H3" s="190"/>
      <c r="I3" s="190"/>
      <c r="J3" s="190"/>
      <c r="K3" s="191"/>
      <c r="L3" s="44"/>
    </row>
    <row r="4" spans="3:12" ht="27" customHeight="1" thickBot="1">
      <c r="C4" s="65" t="s">
        <v>73</v>
      </c>
      <c r="D4" s="192"/>
      <c r="E4" s="193"/>
      <c r="F4" s="193"/>
      <c r="G4" s="193"/>
      <c r="H4" s="193"/>
      <c r="I4" s="193"/>
      <c r="J4" s="193"/>
      <c r="K4" s="194"/>
      <c r="L4" s="44"/>
    </row>
    <row r="7" ht="13.5">
      <c r="C7" s="39" t="s">
        <v>42</v>
      </c>
    </row>
    <row r="8" spans="2:11" ht="18" customHeight="1">
      <c r="B8" s="203" t="s">
        <v>10</v>
      </c>
      <c r="C8" s="66" t="s">
        <v>0</v>
      </c>
      <c r="D8" s="181" t="s">
        <v>1</v>
      </c>
      <c r="E8" s="182"/>
      <c r="F8" s="183" t="s">
        <v>39</v>
      </c>
      <c r="G8" s="184"/>
      <c r="H8" s="183" t="s">
        <v>40</v>
      </c>
      <c r="I8" s="185"/>
      <c r="J8" s="183" t="s">
        <v>37</v>
      </c>
      <c r="K8" s="184"/>
    </row>
    <row r="9" spans="2:11" ht="18" customHeight="1">
      <c r="B9" s="204"/>
      <c r="C9" s="67" t="s">
        <v>2</v>
      </c>
      <c r="D9" s="68">
        <v>30000</v>
      </c>
      <c r="E9" s="69" t="s">
        <v>38</v>
      </c>
      <c r="F9" s="28"/>
      <c r="G9" s="70" t="s">
        <v>95</v>
      </c>
      <c r="H9" s="201"/>
      <c r="I9" s="202"/>
      <c r="J9" s="33">
        <f>D9*(F9+H9)</f>
        <v>0</v>
      </c>
      <c r="K9" s="70" t="s">
        <v>38</v>
      </c>
    </row>
    <row r="10" spans="2:11" ht="18" customHeight="1">
      <c r="B10" s="204"/>
      <c r="C10" s="67" t="s">
        <v>5</v>
      </c>
      <c r="D10" s="68">
        <v>18000</v>
      </c>
      <c r="E10" s="69" t="s">
        <v>38</v>
      </c>
      <c r="F10" s="28"/>
      <c r="G10" s="70" t="s">
        <v>95</v>
      </c>
      <c r="H10" s="201"/>
      <c r="I10" s="202"/>
      <c r="J10" s="33">
        <f aca="true" t="shared" si="0" ref="J10:J15">D10*(F10+H10)</f>
        <v>0</v>
      </c>
      <c r="K10" s="70" t="s">
        <v>38</v>
      </c>
    </row>
    <row r="11" spans="2:11" ht="18" customHeight="1">
      <c r="B11" s="204"/>
      <c r="C11" s="67" t="s">
        <v>4</v>
      </c>
      <c r="D11" s="68">
        <v>18000</v>
      </c>
      <c r="E11" s="69" t="s">
        <v>38</v>
      </c>
      <c r="F11" s="201"/>
      <c r="G11" s="202"/>
      <c r="H11" s="28"/>
      <c r="I11" s="71" t="s">
        <v>95</v>
      </c>
      <c r="J11" s="33">
        <f t="shared" si="0"/>
        <v>0</v>
      </c>
      <c r="K11" s="70" t="s">
        <v>38</v>
      </c>
    </row>
    <row r="12" spans="2:11" ht="18" customHeight="1">
      <c r="B12" s="204"/>
      <c r="C12" s="67" t="s">
        <v>8</v>
      </c>
      <c r="D12" s="68">
        <v>14000</v>
      </c>
      <c r="E12" s="69" t="s">
        <v>38</v>
      </c>
      <c r="F12" s="28"/>
      <c r="G12" s="70" t="s">
        <v>95</v>
      </c>
      <c r="H12" s="28"/>
      <c r="I12" s="71" t="s">
        <v>95</v>
      </c>
      <c r="J12" s="33">
        <f t="shared" si="0"/>
        <v>0</v>
      </c>
      <c r="K12" s="70" t="s">
        <v>38</v>
      </c>
    </row>
    <row r="13" spans="2:11" ht="18" customHeight="1">
      <c r="B13" s="204"/>
      <c r="C13" s="67" t="s">
        <v>6</v>
      </c>
      <c r="D13" s="68">
        <v>8000</v>
      </c>
      <c r="E13" s="69" t="s">
        <v>38</v>
      </c>
      <c r="F13" s="28"/>
      <c r="G13" s="70" t="s">
        <v>95</v>
      </c>
      <c r="H13" s="28"/>
      <c r="I13" s="71" t="s">
        <v>95</v>
      </c>
      <c r="J13" s="33">
        <f t="shared" si="0"/>
        <v>0</v>
      </c>
      <c r="K13" s="70" t="s">
        <v>38</v>
      </c>
    </row>
    <row r="14" spans="2:11" ht="18" customHeight="1">
      <c r="B14" s="204"/>
      <c r="C14" s="67" t="s">
        <v>9</v>
      </c>
      <c r="D14" s="68">
        <v>8000</v>
      </c>
      <c r="E14" s="69" t="s">
        <v>38</v>
      </c>
      <c r="F14" s="28"/>
      <c r="G14" s="70" t="s">
        <v>95</v>
      </c>
      <c r="H14" s="28"/>
      <c r="I14" s="71" t="s">
        <v>95</v>
      </c>
      <c r="J14" s="33">
        <f t="shared" si="0"/>
        <v>0</v>
      </c>
      <c r="K14" s="70" t="s">
        <v>38</v>
      </c>
    </row>
    <row r="15" spans="2:11" ht="18" customHeight="1">
      <c r="B15" s="204"/>
      <c r="C15" s="67" t="s">
        <v>7</v>
      </c>
      <c r="D15" s="68">
        <v>6000</v>
      </c>
      <c r="E15" s="69" t="s">
        <v>38</v>
      </c>
      <c r="F15" s="28"/>
      <c r="G15" s="70" t="s">
        <v>95</v>
      </c>
      <c r="H15" s="28"/>
      <c r="I15" s="71" t="s">
        <v>95</v>
      </c>
      <c r="J15" s="33">
        <f t="shared" si="0"/>
        <v>0</v>
      </c>
      <c r="K15" s="70" t="s">
        <v>38</v>
      </c>
    </row>
    <row r="16" spans="2:11" ht="18" customHeight="1">
      <c r="B16" s="205"/>
      <c r="C16" s="67" t="s">
        <v>3</v>
      </c>
      <c r="D16" s="72">
        <v>14000</v>
      </c>
      <c r="E16" s="73" t="s">
        <v>38</v>
      </c>
      <c r="F16" s="34"/>
      <c r="G16" s="74" t="s">
        <v>95</v>
      </c>
      <c r="H16" s="201"/>
      <c r="I16" s="202"/>
      <c r="J16" s="35">
        <f>D16*F16</f>
        <v>0</v>
      </c>
      <c r="K16" s="74" t="s">
        <v>38</v>
      </c>
    </row>
    <row r="17" spans="3:11" ht="18" customHeight="1">
      <c r="C17" s="75"/>
      <c r="D17" s="183" t="s">
        <v>37</v>
      </c>
      <c r="E17" s="184"/>
      <c r="F17" s="76">
        <f>SUM(F9:F16)</f>
        <v>0</v>
      </c>
      <c r="G17" s="70" t="s">
        <v>95</v>
      </c>
      <c r="H17" s="76">
        <f>SUM(H9:H15)</f>
        <v>0</v>
      </c>
      <c r="I17" s="71" t="s">
        <v>95</v>
      </c>
      <c r="J17" s="187"/>
      <c r="K17" s="188"/>
    </row>
    <row r="18" spans="3:11" ht="18" customHeight="1">
      <c r="C18" s="75"/>
      <c r="D18" s="195" t="s">
        <v>41</v>
      </c>
      <c r="E18" s="196"/>
      <c r="F18" s="197">
        <f>SUM(F17,H17)</f>
        <v>0</v>
      </c>
      <c r="G18" s="198"/>
      <c r="H18" s="198"/>
      <c r="I18" s="77" t="s">
        <v>95</v>
      </c>
      <c r="J18" s="36">
        <f>SUM(J9:J16)</f>
        <v>0</v>
      </c>
      <c r="K18" s="78" t="s">
        <v>38</v>
      </c>
    </row>
    <row r="19" spans="3:11" ht="12.75">
      <c r="C19" s="75"/>
      <c r="D19" s="79"/>
      <c r="E19" s="79"/>
      <c r="F19" s="80"/>
      <c r="G19" s="80"/>
      <c r="H19" s="80"/>
      <c r="I19" s="80"/>
      <c r="J19" s="29"/>
      <c r="K19" s="80"/>
    </row>
    <row r="20" spans="2:11" ht="18" customHeight="1">
      <c r="B20" s="206" t="s">
        <v>76</v>
      </c>
      <c r="C20" s="66" t="s">
        <v>0</v>
      </c>
      <c r="D20" s="181" t="s">
        <v>1</v>
      </c>
      <c r="E20" s="182"/>
      <c r="F20" s="183" t="s">
        <v>39</v>
      </c>
      <c r="G20" s="184"/>
      <c r="H20" s="183" t="s">
        <v>40</v>
      </c>
      <c r="I20" s="185"/>
      <c r="J20" s="183" t="s">
        <v>37</v>
      </c>
      <c r="K20" s="184"/>
    </row>
    <row r="21" spans="2:11" ht="18" customHeight="1">
      <c r="B21" s="207"/>
      <c r="C21" s="67" t="s">
        <v>4</v>
      </c>
      <c r="D21" s="68">
        <v>16000</v>
      </c>
      <c r="E21" s="69" t="s">
        <v>38</v>
      </c>
      <c r="F21" s="28"/>
      <c r="G21" s="70" t="s">
        <v>96</v>
      </c>
      <c r="H21" s="28"/>
      <c r="I21" s="71" t="s">
        <v>96</v>
      </c>
      <c r="J21" s="33">
        <f>D21*(F21+H21)</f>
        <v>0</v>
      </c>
      <c r="K21" s="30" t="s">
        <v>38</v>
      </c>
    </row>
    <row r="22" spans="2:11" ht="18" customHeight="1">
      <c r="B22" s="207"/>
      <c r="C22" s="67" t="s">
        <v>6</v>
      </c>
      <c r="D22" s="68">
        <v>8000</v>
      </c>
      <c r="E22" s="69" t="s">
        <v>38</v>
      </c>
      <c r="F22" s="28"/>
      <c r="G22" s="70" t="s">
        <v>96</v>
      </c>
      <c r="H22" s="28"/>
      <c r="I22" s="71" t="s">
        <v>96</v>
      </c>
      <c r="J22" s="33">
        <f>D22*(F22+H22)</f>
        <v>0</v>
      </c>
      <c r="K22" s="30" t="s">
        <v>38</v>
      </c>
    </row>
    <row r="23" spans="2:11" ht="18" customHeight="1">
      <c r="B23" s="208"/>
      <c r="C23" s="67" t="s">
        <v>7</v>
      </c>
      <c r="D23" s="72">
        <v>6000</v>
      </c>
      <c r="E23" s="73" t="s">
        <v>38</v>
      </c>
      <c r="F23" s="34"/>
      <c r="G23" s="74" t="s">
        <v>96</v>
      </c>
      <c r="H23" s="34"/>
      <c r="I23" s="81" t="s">
        <v>96</v>
      </c>
      <c r="J23" s="35">
        <f>D23*(F23+H23)</f>
        <v>0</v>
      </c>
      <c r="K23" s="37" t="s">
        <v>38</v>
      </c>
    </row>
    <row r="24" spans="4:11" ht="18" customHeight="1">
      <c r="D24" s="183" t="s">
        <v>37</v>
      </c>
      <c r="E24" s="184"/>
      <c r="F24" s="76">
        <f>SUM(F21:F23)</f>
        <v>0</v>
      </c>
      <c r="G24" s="70" t="s">
        <v>96</v>
      </c>
      <c r="H24" s="76">
        <f>SUM(H21:H23)</f>
        <v>0</v>
      </c>
      <c r="I24" s="71" t="s">
        <v>96</v>
      </c>
      <c r="J24" s="187"/>
      <c r="K24" s="188"/>
    </row>
    <row r="25" spans="4:11" ht="18" customHeight="1">
      <c r="D25" s="195" t="s">
        <v>41</v>
      </c>
      <c r="E25" s="196"/>
      <c r="F25" s="197">
        <f>SUM(F24,H24)</f>
        <v>0</v>
      </c>
      <c r="G25" s="198"/>
      <c r="H25" s="198"/>
      <c r="I25" s="77" t="s">
        <v>96</v>
      </c>
      <c r="J25" s="36">
        <f>SUM(J21:J23)</f>
        <v>0</v>
      </c>
      <c r="K25" s="38" t="s">
        <v>38</v>
      </c>
    </row>
    <row r="27" spans="2:11" ht="18" customHeight="1">
      <c r="B27" s="203" t="s">
        <v>11</v>
      </c>
      <c r="C27" s="66" t="s">
        <v>0</v>
      </c>
      <c r="D27" s="181" t="s">
        <v>1</v>
      </c>
      <c r="E27" s="182"/>
      <c r="F27" s="183" t="s">
        <v>39</v>
      </c>
      <c r="G27" s="184"/>
      <c r="H27" s="183" t="s">
        <v>40</v>
      </c>
      <c r="I27" s="185"/>
      <c r="J27" s="183" t="s">
        <v>37</v>
      </c>
      <c r="K27" s="184"/>
    </row>
    <row r="28" spans="2:11" ht="18" customHeight="1">
      <c r="B28" s="204"/>
      <c r="C28" s="67" t="s">
        <v>4</v>
      </c>
      <c r="D28" s="68">
        <v>10000</v>
      </c>
      <c r="E28" s="69" t="s">
        <v>38</v>
      </c>
      <c r="F28" s="28"/>
      <c r="G28" s="70" t="s">
        <v>96</v>
      </c>
      <c r="H28" s="28"/>
      <c r="I28" s="71" t="s">
        <v>96</v>
      </c>
      <c r="J28" s="33">
        <f>D28*(F28+H28)</f>
        <v>0</v>
      </c>
      <c r="K28" s="30" t="s">
        <v>38</v>
      </c>
    </row>
    <row r="29" spans="2:11" ht="18" customHeight="1">
      <c r="B29" s="204"/>
      <c r="C29" s="67" t="s">
        <v>6</v>
      </c>
      <c r="D29" s="68">
        <v>5000</v>
      </c>
      <c r="E29" s="69" t="s">
        <v>38</v>
      </c>
      <c r="F29" s="28"/>
      <c r="G29" s="70" t="s">
        <v>96</v>
      </c>
      <c r="H29" s="28"/>
      <c r="I29" s="71" t="s">
        <v>96</v>
      </c>
      <c r="J29" s="33">
        <f>D29*(F29+H29)</f>
        <v>0</v>
      </c>
      <c r="K29" s="30" t="s">
        <v>38</v>
      </c>
    </row>
    <row r="30" spans="2:11" ht="18" customHeight="1">
      <c r="B30" s="205"/>
      <c r="C30" s="67" t="s">
        <v>7</v>
      </c>
      <c r="D30" s="72">
        <v>3000</v>
      </c>
      <c r="E30" s="73" t="s">
        <v>38</v>
      </c>
      <c r="F30" s="34"/>
      <c r="G30" s="74" t="s">
        <v>96</v>
      </c>
      <c r="H30" s="34"/>
      <c r="I30" s="81" t="s">
        <v>96</v>
      </c>
      <c r="J30" s="35">
        <f>D30*(F30+H30)</f>
        <v>0</v>
      </c>
      <c r="K30" s="37" t="s">
        <v>38</v>
      </c>
    </row>
    <row r="31" spans="4:11" ht="18" customHeight="1">
      <c r="D31" s="183" t="s">
        <v>37</v>
      </c>
      <c r="E31" s="184"/>
      <c r="F31" s="76">
        <f>SUM(F28:F30)</f>
        <v>0</v>
      </c>
      <c r="G31" s="70" t="s">
        <v>96</v>
      </c>
      <c r="H31" s="76">
        <f>SUM(H28:H30)</f>
        <v>0</v>
      </c>
      <c r="I31" s="71" t="s">
        <v>96</v>
      </c>
      <c r="J31" s="187"/>
      <c r="K31" s="188"/>
    </row>
    <row r="32" spans="4:11" ht="18" customHeight="1">
      <c r="D32" s="195" t="s">
        <v>41</v>
      </c>
      <c r="E32" s="196"/>
      <c r="F32" s="197">
        <f>SUM(F31,H31)</f>
        <v>0</v>
      </c>
      <c r="G32" s="198"/>
      <c r="H32" s="198"/>
      <c r="I32" s="77" t="s">
        <v>96</v>
      </c>
      <c r="J32" s="36">
        <f>SUM(J28:J30)</f>
        <v>0</v>
      </c>
      <c r="K32" s="38" t="s">
        <v>38</v>
      </c>
    </row>
    <row r="34" ht="12.75">
      <c r="C34" s="39" t="s">
        <v>43</v>
      </c>
    </row>
    <row r="35" spans="3:11" ht="18" customHeight="1">
      <c r="C35" s="183" t="s">
        <v>45</v>
      </c>
      <c r="D35" s="185"/>
      <c r="E35" s="184"/>
      <c r="F35" s="183" t="s">
        <v>39</v>
      </c>
      <c r="G35" s="184"/>
      <c r="H35" s="183" t="s">
        <v>40</v>
      </c>
      <c r="I35" s="185"/>
      <c r="J35" s="183" t="s">
        <v>47</v>
      </c>
      <c r="K35" s="184"/>
    </row>
    <row r="36" spans="3:11" ht="16.5">
      <c r="C36" s="82" t="s">
        <v>49</v>
      </c>
      <c r="D36" s="68">
        <v>200</v>
      </c>
      <c r="E36" s="69" t="s">
        <v>38</v>
      </c>
      <c r="F36" s="28"/>
      <c r="G36" s="70" t="s">
        <v>46</v>
      </c>
      <c r="H36" s="28"/>
      <c r="I36" s="71" t="s">
        <v>46</v>
      </c>
      <c r="J36" s="76"/>
      <c r="K36" s="70"/>
    </row>
    <row r="37" spans="4:11" ht="18" customHeight="1">
      <c r="D37" s="195" t="s">
        <v>41</v>
      </c>
      <c r="E37" s="196"/>
      <c r="F37" s="197">
        <f>SUM(F36,H36)</f>
        <v>0</v>
      </c>
      <c r="G37" s="198"/>
      <c r="H37" s="198"/>
      <c r="I37" s="77" t="s">
        <v>44</v>
      </c>
      <c r="J37" s="36">
        <f>D36*F37</f>
        <v>0</v>
      </c>
      <c r="K37" s="78" t="s">
        <v>38</v>
      </c>
    </row>
    <row r="38" ht="13.5" thickBot="1"/>
    <row r="39" spans="8:11" ht="21" thickBot="1">
      <c r="H39" s="83" t="s">
        <v>48</v>
      </c>
      <c r="I39" s="199">
        <f>SUM(J18,J25,J32,J37)</f>
        <v>0</v>
      </c>
      <c r="J39" s="200"/>
      <c r="K39" s="84" t="s">
        <v>38</v>
      </c>
    </row>
    <row r="40" ht="12.75">
      <c r="J40" s="31"/>
    </row>
    <row r="41" ht="13.5" thickBot="1">
      <c r="J41" s="31"/>
    </row>
    <row r="42" spans="3:12" ht="27" customHeight="1">
      <c r="C42" s="85" t="s">
        <v>75</v>
      </c>
      <c r="D42" s="89"/>
      <c r="E42" s="86" t="s">
        <v>77</v>
      </c>
      <c r="F42" s="90"/>
      <c r="G42" s="86" t="s">
        <v>78</v>
      </c>
      <c r="H42" s="86"/>
      <c r="I42" s="86"/>
      <c r="J42" s="86"/>
      <c r="K42" s="87"/>
      <c r="L42" s="44"/>
    </row>
    <row r="43" spans="3:12" ht="27" customHeight="1" thickBot="1">
      <c r="C43" s="88" t="s">
        <v>80</v>
      </c>
      <c r="D43" s="192"/>
      <c r="E43" s="193"/>
      <c r="F43" s="193"/>
      <c r="G43" s="193"/>
      <c r="H43" s="193"/>
      <c r="I43" s="193"/>
      <c r="J43" s="193"/>
      <c r="K43" s="194"/>
      <c r="L43" s="44"/>
    </row>
    <row r="44" spans="3:11" ht="12.75">
      <c r="C44" s="31" t="s">
        <v>81</v>
      </c>
      <c r="J44" s="32"/>
      <c r="K44" s="31"/>
    </row>
    <row r="45" ht="12.75">
      <c r="C45" s="31" t="s">
        <v>97</v>
      </c>
    </row>
    <row r="46" ht="12.75">
      <c r="C46" s="31" t="s">
        <v>79</v>
      </c>
    </row>
  </sheetData>
  <sheetProtection/>
  <mergeCells count="42">
    <mergeCell ref="D43:K43"/>
    <mergeCell ref="H9:I9"/>
    <mergeCell ref="H10:I10"/>
    <mergeCell ref="F11:G11"/>
    <mergeCell ref="H16:I16"/>
    <mergeCell ref="B8:B16"/>
    <mergeCell ref="B20:B23"/>
    <mergeCell ref="B27:B30"/>
    <mergeCell ref="F35:G35"/>
    <mergeCell ref="H35:I35"/>
    <mergeCell ref="D37:E37"/>
    <mergeCell ref="F37:H37"/>
    <mergeCell ref="I39:J39"/>
    <mergeCell ref="D31:E31"/>
    <mergeCell ref="J31:K31"/>
    <mergeCell ref="D32:E32"/>
    <mergeCell ref="F32:H32"/>
    <mergeCell ref="C35:E35"/>
    <mergeCell ref="J35:K35"/>
    <mergeCell ref="D24:E24"/>
    <mergeCell ref="J24:K24"/>
    <mergeCell ref="D25:E25"/>
    <mergeCell ref="F25:H25"/>
    <mergeCell ref="D27:E27"/>
    <mergeCell ref="F27:G27"/>
    <mergeCell ref="H27:I27"/>
    <mergeCell ref="J27:K27"/>
    <mergeCell ref="D18:E18"/>
    <mergeCell ref="F18:H18"/>
    <mergeCell ref="D20:E20"/>
    <mergeCell ref="F20:G20"/>
    <mergeCell ref="H20:I20"/>
    <mergeCell ref="J20:K20"/>
    <mergeCell ref="D8:E8"/>
    <mergeCell ref="F8:G8"/>
    <mergeCell ref="H8:I8"/>
    <mergeCell ref="J8:K8"/>
    <mergeCell ref="B1:K1"/>
    <mergeCell ref="D17:E17"/>
    <mergeCell ref="J17:K17"/>
    <mergeCell ref="D3:K3"/>
    <mergeCell ref="D4:K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小川喜幸</cp:lastModifiedBy>
  <cp:lastPrinted>2020-02-05T14:10:20Z</cp:lastPrinted>
  <dcterms:created xsi:type="dcterms:W3CDTF">2001-03-07T04:39:05Z</dcterms:created>
  <dcterms:modified xsi:type="dcterms:W3CDTF">2020-03-01T10:59:59Z</dcterms:modified>
  <cp:category/>
  <cp:version/>
  <cp:contentType/>
  <cp:contentStatus/>
</cp:coreProperties>
</file>